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6380" windowHeight="7830" tabRatio="500"/>
  </bookViews>
  <sheets>
    <sheet name="Лист1" sheetId="1" r:id="rId1"/>
    <sheet name="Лист2" sheetId="2" r:id="rId2"/>
    <sheet name="Лист3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4" i="1" l="1"/>
  <c r="D50" i="1" l="1"/>
  <c r="D49" i="1" s="1"/>
  <c r="E50" i="1"/>
  <c r="E49" i="1" s="1"/>
  <c r="C50" i="1"/>
  <c r="C49" i="1" s="1"/>
  <c r="D18" i="1" l="1"/>
  <c r="E18" i="1"/>
  <c r="C18" i="1"/>
  <c r="D16" i="1"/>
  <c r="E16" i="1"/>
  <c r="C16" i="1"/>
  <c r="D14" i="1"/>
  <c r="E14" i="1"/>
  <c r="C14" i="1"/>
  <c r="D12" i="1"/>
  <c r="E12" i="1"/>
  <c r="C12" i="1"/>
  <c r="C21" i="1"/>
  <c r="D21" i="1"/>
  <c r="E21" i="1"/>
  <c r="C11" i="1" l="1"/>
  <c r="D11" i="1"/>
  <c r="E11" i="1"/>
  <c r="D37" i="1"/>
  <c r="D36" i="1" s="1"/>
  <c r="E37" i="1"/>
  <c r="E36" i="1" s="1"/>
  <c r="C37" i="1"/>
  <c r="C36" i="1" s="1"/>
  <c r="E20" i="1" l="1"/>
  <c r="D20" i="1"/>
  <c r="C20" i="1"/>
  <c r="E53" i="1" l="1"/>
  <c r="E52" i="1" s="1"/>
  <c r="D53" i="1"/>
  <c r="D52" i="1" s="1"/>
  <c r="E47" i="1"/>
  <c r="E46" i="1" s="1"/>
  <c r="D47" i="1"/>
  <c r="D46" i="1" s="1"/>
  <c r="C47" i="1"/>
  <c r="C46" i="1" s="1"/>
  <c r="E44" i="1"/>
  <c r="D44" i="1"/>
  <c r="E42" i="1"/>
  <c r="D42" i="1"/>
  <c r="C42" i="1"/>
  <c r="C41" i="1" s="1"/>
  <c r="E34" i="1"/>
  <c r="D34" i="1"/>
  <c r="C34" i="1"/>
  <c r="E30" i="1"/>
  <c r="D30" i="1"/>
  <c r="C30" i="1"/>
  <c r="E28" i="1"/>
  <c r="D28" i="1"/>
  <c r="C28" i="1"/>
  <c r="E25" i="1"/>
  <c r="E24" i="1" s="1"/>
  <c r="D25" i="1"/>
  <c r="D24" i="1" s="1"/>
  <c r="C25" i="1"/>
  <c r="C24" i="1" s="1"/>
  <c r="E10" i="1"/>
  <c r="C10" i="1"/>
  <c r="D10" i="1"/>
  <c r="D33" i="1" l="1"/>
  <c r="D32" i="1"/>
  <c r="C33" i="1"/>
  <c r="C32" i="1"/>
  <c r="E33" i="1"/>
  <c r="E32" i="1"/>
  <c r="E41" i="1"/>
  <c r="E40" i="1" s="1"/>
  <c r="E39" i="1" s="1"/>
  <c r="E27" i="1"/>
  <c r="E23" i="1" s="1"/>
  <c r="E9" i="1" s="1"/>
  <c r="D27" i="1"/>
  <c r="C27" i="1"/>
  <c r="C23" i="1" s="1"/>
  <c r="D23" i="1"/>
  <c r="D41" i="1"/>
  <c r="D40" i="1" s="1"/>
  <c r="D39" i="1" s="1"/>
  <c r="C9" i="1" l="1"/>
  <c r="D9" i="1"/>
  <c r="D55" i="1" s="1"/>
  <c r="E55" i="1"/>
  <c r="C53" i="1"/>
  <c r="C52" i="1" s="1"/>
  <c r="C40" i="1" s="1"/>
  <c r="C39" i="1" s="1"/>
  <c r="C55" i="1" s="1"/>
</calcChain>
</file>

<file path=xl/sharedStrings.xml><?xml version="1.0" encoding="utf-8"?>
<sst xmlns="http://schemas.openxmlformats.org/spreadsheetml/2006/main" count="105" uniqueCount="99">
  <si>
    <t>Доходы  бюджета Воскресенского сельского поселения по кодам классификации доходов бюджетов</t>
  </si>
  <si>
    <t>Код классификации доходов бюджетов Российской Федерации</t>
  </si>
  <si>
    <t>Наименование доходов</t>
  </si>
  <si>
    <t>Сумма ( 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</si>
  <si>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</si>
  <si>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</si>
  <si>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</si>
  <si>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</si>
  <si>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</si>
  <si>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</si>
  <si>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</si>
  <si>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182 1 01 02010 01 0000 110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</si>
  <si>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</si>
  <si>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</si>
  <si>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</si>
  <si>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</si>
  <si>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</si>
  <si>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</si>
  <si>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182 1 06 01030 10 0000 110</t>
  </si>
  <si>
    <t>000 1 06 06000 00 0000 110</t>
  </si>
  <si>
    <t>000 1 06 06030 00 0000 110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</si>
  <si>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</si>
  <si>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</si>
  <si>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</si>
  <si>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</si>
  <si>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</si>
  <si>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</si>
  <si>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</si>
  <si>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</si>
  <si>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</si>
  <si>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</si>
  <si>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</si>
  <si>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</si>
  <si>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123 1 13 01995 10 0000 130</t>
  </si>
  <si>
    <t>Прочие доходы от оказания платных услуг (работ) получателями средств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</si>
  <si>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</si>
  <si>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</si>
  <si>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</si>
  <si>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</si>
  <si>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</si>
  <si>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</si>
  <si>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</si>
  <si>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</si>
  <si>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</si>
  <si>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</si>
  <si>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</si>
  <si>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Прочие субсидии бюджетам сельских поселений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</si>
  <si>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</si>
  <si>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</si>
  <si>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</si>
  <si>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</si>
  <si>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                                                                                ВСЕГО:</t>
  </si>
  <si>
    <t>ДОХОДЫ ОТ ОКАЗАНИЯ ПЛАТНЫХ УСЛУГ  И КОМПЕНСАЦИИ ЗАТРАТ ГОСУДАРСТВА</t>
  </si>
  <si>
    <t>000 2 02 10000 00 0000 150</t>
  </si>
  <si>
    <t>000 2 02 15001 00 0000 150</t>
  </si>
  <si>
    <t>123 2 02 15001 10 0000 150</t>
  </si>
  <si>
    <t>000 2 02 15002 00 0000 150</t>
  </si>
  <si>
    <t>123 2 02 15002 10 0000 150</t>
  </si>
  <si>
    <t>000 2 02 20000 00 0000 150</t>
  </si>
  <si>
    <t>000 2 02 29999 00 0000 150</t>
  </si>
  <si>
    <t>123 2 02 29999 10 0000 150</t>
  </si>
  <si>
    <t>000 2 02 30000 00 0000 150</t>
  </si>
  <si>
    <t>000 2 02 35118 00 0000 150</t>
  </si>
  <si>
    <t>123 2 02 35118 10 0000 150</t>
  </si>
  <si>
    <t>000 2 02 40014 00 0000 150</t>
  </si>
  <si>
    <t>123 2 02 40014 10 0000 150</t>
  </si>
  <si>
    <t>2024 год</t>
  </si>
  <si>
    <t>000 1 05 00000 00 0000 000</t>
  </si>
  <si>
    <t>НАЛОГ НА СОВОКУПНЫЙ ДОХОД</t>
  </si>
  <si>
    <t>Единый сельскохозяйственный налог</t>
  </si>
  <si>
    <t>к решению Совета Воскресенского сельского поселения</t>
  </si>
  <si>
    <t>000 2 02 40000 00 0000 150</t>
  </si>
  <si>
    <t>Земельный налог</t>
  </si>
  <si>
    <t>"</t>
  </si>
  <si>
    <t>Субвенции бюджетам на осуществление первичного воинского учета органами местного самоуправления поселений и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</si>
  <si>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</si>
  <si>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</si>
  <si>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</si>
  <si>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</si>
  <si>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123 1 13 02065 10 0000 130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</si>
  <si>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</si>
  <si>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Приложение №2 </t>
  </si>
  <si>
    <t>2025 год</t>
  </si>
  <si>
    <t>000 1 05 03000 01 0000 110</t>
  </si>
  <si>
    <t>123 1 05 03010 01 0000 110</t>
  </si>
  <si>
    <t>2026 год</t>
  </si>
  <si>
    <t>на 2024 год и на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</si>
  <si>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также доходов от долевого участия в организации, полученных в виде дивидендов</t>
  </si>
  <si>
    <t>000 1 01 02020 01 0000 110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</si>
  <si>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</si>
  <si>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зангимающихся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</si>
  <si>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182 1 01 02080 01 0000 110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</si>
  <si>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</si>
  <si>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</si>
  <si>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000 1 01 02130 01 0000 110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</si>
  <si>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</si>
  <si>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дивидентов (в части суммы нлог, не превышающей 650000 рублей)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</si>
  <si>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 и городских округов</t>
  </si>
  <si>
    <t>от 14.12.2023 №36-р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</si>
</sst>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justify" wrapText="1"/>
    </xf>
    <xf numFmtId="49" fontId="9" fillId="0" borderId="3" xfId="0" applyNumberFormat="1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horizontal="justify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="95" zoomScaleNormal="95" workbookViewId="0">
      <selection activeCell="C3" sqref="C3:E3"/>
    </sheetView>
  </sheetViews>
  <sheetFormatPr defaultRowHeight="15" outlineLevelRow="2" x14ac:dyDescent="0.25"/>
  <cols>
    <col min="1" max="1" width="29.42578125" customWidth="1"/>
    <col min="2" max="2" width="77.85546875" customWidth="1"/>
    <col min="3" max="3" width="15.42578125" style="1" customWidth="1"/>
    <col min="4" max="4" width="16.5703125" style="1" customWidth="1"/>
    <col min="5" max="5" width="15.85546875" style="1" customWidth="1"/>
    <col min="6" max="7" width="8.7109375" customWidth="1"/>
    <col min="8" max="8" width="1.42578125" hidden="1" customWidth="1"/>
    <col min="9" max="1025" width="8.7109375" customWidth="1"/>
  </cols>
  <sheetData>
    <row r="1" spans="1:5" x14ac:dyDescent="0.25">
      <c r="A1" s="2"/>
      <c r="C1" s="27" t="s">
        <v>81</v>
      </c>
      <c r="D1" s="27"/>
      <c r="E1" s="27"/>
    </row>
    <row r="2" spans="1:5" ht="27" customHeight="1" x14ac:dyDescent="0.25">
      <c r="A2" s="2"/>
      <c r="C2" s="28" t="s">
        <v>70</v>
      </c>
      <c r="D2" s="28"/>
      <c r="E2" s="28"/>
    </row>
    <row r="3" spans="1:5" x14ac:dyDescent="0.25">
      <c r="A3" s="2"/>
      <c r="C3" s="30" t="s">
        <v>98</v>
      </c>
      <c r="D3" s="30"/>
      <c r="E3" s="30"/>
    </row>
    <row r="4" spans="1:5" ht="15" customHeight="1" x14ac:dyDescent="0.25">
      <c r="A4" s="31" t="s">
        <v>0</v>
      </c>
      <c r="B4" s="31"/>
      <c r="C4" s="31"/>
      <c r="D4" s="31"/>
      <c r="E4" s="31"/>
    </row>
    <row r="5" spans="1:5" ht="13.9" customHeight="1" x14ac:dyDescent="0.25">
      <c r="A5" s="31" t="s">
        <v>86</v>
      </c>
      <c r="B5" s="31"/>
      <c r="C5" s="31"/>
      <c r="D5" s="31"/>
      <c r="E5" s="31"/>
    </row>
    <row r="6" spans="1:5" x14ac:dyDescent="0.25">
      <c r="A6" s="32"/>
      <c r="B6" s="32"/>
      <c r="C6" s="32"/>
      <c r="D6" s="32"/>
      <c r="E6" s="32"/>
    </row>
    <row r="7" spans="1:5" ht="13.9" customHeight="1" x14ac:dyDescent="0.25">
      <c r="A7" s="33" t="s">
        <v>1</v>
      </c>
      <c r="B7" s="33" t="s">
        <v>2</v>
      </c>
      <c r="C7" s="34" t="s">
        <v>3</v>
      </c>
      <c r="D7" s="34"/>
      <c r="E7" s="34"/>
    </row>
    <row r="8" spans="1:5" x14ac:dyDescent="0.25">
      <c r="A8" s="33"/>
      <c r="B8" s="33"/>
      <c r="C8" s="3" t="s">
        <v>66</v>
      </c>
      <c r="D8" s="3" t="s">
        <v>82</v>
      </c>
      <c r="E8" s="3" t="s">
        <v>85</v>
      </c>
    </row>
    <row r="9" spans="1:5" x14ac:dyDescent="0.25">
      <c r="A9" s="14" t="s">
        <v>4</v>
      </c>
      <c r="B9" s="4" t="s">
        <v>5</v>
      </c>
      <c r="C9" s="5">
        <f>C10+C23+C32+C20</f>
        <v>952700</v>
      </c>
      <c r="D9" s="5">
        <f>D10+D23+D32+D20</f>
        <v>976850</v>
      </c>
      <c r="E9" s="5">
        <f>E10+E23+E32+E20</f>
        <v>987350</v>
      </c>
    </row>
    <row r="10" spans="1:5" x14ac:dyDescent="0.25">
      <c r="A10" s="15" t="s">
        <v>6</v>
      </c>
      <c r="B10" s="6" t="s">
        <v>7</v>
      </c>
      <c r="C10" s="7">
        <f t="shared" ref="C10:E10" si="0">C11</f>
        <v>134700</v>
      </c>
      <c r="D10" s="7">
        <f t="shared" si="0"/>
        <v>142850</v>
      </c>
      <c r="E10" s="7">
        <f t="shared" si="0"/>
        <v>152350</v>
      </c>
    </row>
    <row r="11" spans="1:5" x14ac:dyDescent="0.25">
      <c r="A11" s="15" t="s">
        <v>8</v>
      </c>
      <c r="B11" s="6" t="s">
        <v>9</v>
      </c>
      <c r="C11" s="8">
        <f>C12+C14+C16+C18</f>
        <v>134700</v>
      </c>
      <c r="D11" s="8">
        <f t="shared" ref="D11:E11" si="1">D12+D14+D16+D18</f>
        <v>142850</v>
      </c>
      <c r="E11" s="8">
        <f t="shared" si="1"/>
        <v>152350</v>
      </c>
    </row>
    <row r="12" spans="1:5" ht="51" hidden="1" customHeight="1" outlineLevel="1" x14ac:dyDescent="0.25">
      <c r="A12" s="15" t="s">
        <v>10</v>
      </c>
      <c r="B12" s="6" t="s">
        <v>87</v>
      </c>
      <c r="C12" s="8">
        <f>C13</f>
        <v>132250</v>
      </c>
      <c r="D12" s="8">
        <f t="shared" ref="D12:E12" si="2">D13</f>
        <v>140300</v>
      </c>
      <c r="E12" s="8">
        <f t="shared" si="2"/>
        <v>149700</v>
      </c>
    </row>
    <row r="13" spans="1:5" ht="52.5" hidden="1" customHeight="1" outlineLevel="1" x14ac:dyDescent="0.25">
      <c r="A13" s="21" t="s">
        <v>11</v>
      </c>
      <c r="B13" s="6" t="s">
        <v>87</v>
      </c>
      <c r="C13" s="8">
        <v>132250</v>
      </c>
      <c r="D13" s="8">
        <v>140300</v>
      </c>
      <c r="E13" s="8">
        <v>149700</v>
      </c>
    </row>
    <row r="14" spans="1:5" ht="61.5" hidden="1" customHeight="1" outlineLevel="1" x14ac:dyDescent="0.25">
      <c r="A14" s="21" t="s">
        <v>88</v>
      </c>
      <c r="B14" s="9" t="s">
        <v>90</v>
      </c>
      <c r="C14" s="8">
        <f>C15</f>
        <v>750</v>
      </c>
      <c r="D14" s="8">
        <f t="shared" ref="D14:E14" si="3">D15</f>
        <v>800</v>
      </c>
      <c r="E14" s="8">
        <f t="shared" si="3"/>
        <v>850</v>
      </c>
    </row>
    <row r="15" spans="1:5" ht="69" hidden="1" customHeight="1" outlineLevel="1" x14ac:dyDescent="0.25">
      <c r="A15" s="21" t="s">
        <v>89</v>
      </c>
      <c r="B15" s="9" t="s">
        <v>90</v>
      </c>
      <c r="C15" s="8">
        <v>750</v>
      </c>
      <c r="D15" s="8">
        <v>800</v>
      </c>
      <c r="E15" s="8">
        <v>850</v>
      </c>
    </row>
    <row r="16" spans="1:5" ht="54" hidden="1" customHeight="1" outlineLevel="1" x14ac:dyDescent="0.25">
      <c r="A16" s="22" t="s">
        <v>92</v>
      </c>
      <c r="B16" s="23" t="s">
        <v>93</v>
      </c>
      <c r="C16" s="8">
        <f>C17</f>
        <v>1500</v>
      </c>
      <c r="D16" s="8">
        <f t="shared" ref="D16:E16" si="4">D17</f>
        <v>1550</v>
      </c>
      <c r="E16" s="8">
        <f t="shared" si="4"/>
        <v>1600</v>
      </c>
    </row>
    <row r="17" spans="1:5" ht="56.25" hidden="1" customHeight="1" outlineLevel="1" x14ac:dyDescent="0.25">
      <c r="A17" s="24" t="s">
        <v>91</v>
      </c>
      <c r="B17" s="25" t="s">
        <v>93</v>
      </c>
      <c r="C17" s="8">
        <v>1500</v>
      </c>
      <c r="D17" s="8">
        <v>1550</v>
      </c>
      <c r="E17" s="8">
        <v>1600</v>
      </c>
    </row>
    <row r="18" spans="1:5" ht="30.75" hidden="1" customHeight="1" outlineLevel="1" x14ac:dyDescent="0.25">
      <c r="A18" s="22" t="s">
        <v>94</v>
      </c>
      <c r="B18" s="26" t="s">
        <v>96</v>
      </c>
      <c r="C18" s="8">
        <f>C19</f>
        <v>200</v>
      </c>
      <c r="D18" s="8">
        <f t="shared" ref="D18:E18" si="5">D19</f>
        <v>200</v>
      </c>
      <c r="E18" s="8">
        <f t="shared" si="5"/>
        <v>200</v>
      </c>
    </row>
    <row r="19" spans="1:5" ht="33" hidden="1" customHeight="1" outlineLevel="1" x14ac:dyDescent="0.25">
      <c r="A19" s="22" t="s">
        <v>95</v>
      </c>
      <c r="B19" s="26" t="s">
        <v>96</v>
      </c>
      <c r="C19" s="8">
        <v>200</v>
      </c>
      <c r="D19" s="8">
        <v>200</v>
      </c>
      <c r="E19" s="8">
        <v>200</v>
      </c>
    </row>
    <row r="20" spans="1:5" collapsed="1" x14ac:dyDescent="0.25">
      <c r="A20" s="17" t="s">
        <v>67</v>
      </c>
      <c r="B20" s="9" t="s">
        <v>68</v>
      </c>
      <c r="C20" s="7">
        <f>C22</f>
        <v>0</v>
      </c>
      <c r="D20" s="7">
        <f t="shared" ref="D20:E21" si="6">D21</f>
        <v>0</v>
      </c>
      <c r="E20" s="7">
        <f t="shared" si="6"/>
        <v>0</v>
      </c>
    </row>
    <row r="21" spans="1:5" x14ac:dyDescent="0.25">
      <c r="A21" s="17" t="s">
        <v>83</v>
      </c>
      <c r="B21" s="9" t="s">
        <v>69</v>
      </c>
      <c r="C21" s="8">
        <f>C22</f>
        <v>0</v>
      </c>
      <c r="D21" s="8">
        <f t="shared" si="6"/>
        <v>0</v>
      </c>
      <c r="E21" s="8">
        <f t="shared" si="6"/>
        <v>0</v>
      </c>
    </row>
    <row r="22" spans="1:5" hidden="1" outlineLevel="1" x14ac:dyDescent="0.25">
      <c r="A22" s="17" t="s">
        <v>84</v>
      </c>
      <c r="B22" s="9" t="s">
        <v>69</v>
      </c>
      <c r="C22" s="8">
        <v>0</v>
      </c>
      <c r="D22" s="8">
        <v>0</v>
      </c>
      <c r="E22" s="8">
        <v>0</v>
      </c>
    </row>
    <row r="23" spans="1:5" collapsed="1" x14ac:dyDescent="0.25">
      <c r="A23" s="15" t="s">
        <v>12</v>
      </c>
      <c r="B23" s="6" t="s">
        <v>13</v>
      </c>
      <c r="C23" s="7">
        <f>C24+C27</f>
        <v>738000</v>
      </c>
      <c r="D23" s="7">
        <f>D24+D27</f>
        <v>754000</v>
      </c>
      <c r="E23" s="7">
        <f>E24+E27</f>
        <v>755000</v>
      </c>
    </row>
    <row r="24" spans="1:5" x14ac:dyDescent="0.25">
      <c r="A24" s="15" t="s">
        <v>14</v>
      </c>
      <c r="B24" s="6" t="s">
        <v>15</v>
      </c>
      <c r="C24" s="8">
        <f t="shared" ref="C24:E25" si="7">C25</f>
        <v>55000</v>
      </c>
      <c r="D24" s="8">
        <f t="shared" si="7"/>
        <v>56000</v>
      </c>
      <c r="E24" s="8">
        <f t="shared" si="7"/>
        <v>57000</v>
      </c>
    </row>
    <row r="25" spans="1:5" ht="25.5" hidden="1" outlineLevel="1" x14ac:dyDescent="0.25">
      <c r="A25" s="15" t="s">
        <v>16</v>
      </c>
      <c r="B25" s="6" t="s">
        <v>17</v>
      </c>
      <c r="C25" s="8">
        <f t="shared" si="7"/>
        <v>55000</v>
      </c>
      <c r="D25" s="8">
        <f t="shared" si="7"/>
        <v>56000</v>
      </c>
      <c r="E25" s="8">
        <f t="shared" si="7"/>
        <v>57000</v>
      </c>
    </row>
    <row r="26" spans="1:5" ht="25.5" hidden="1" outlineLevel="1" x14ac:dyDescent="0.25">
      <c r="A26" s="15" t="s">
        <v>18</v>
      </c>
      <c r="B26" s="6" t="s">
        <v>17</v>
      </c>
      <c r="C26" s="8">
        <v>55000</v>
      </c>
      <c r="D26" s="8">
        <v>56000</v>
      </c>
      <c r="E26" s="8">
        <v>57000</v>
      </c>
    </row>
    <row r="27" spans="1:5" collapsed="1" x14ac:dyDescent="0.25">
      <c r="A27" s="15" t="s">
        <v>19</v>
      </c>
      <c r="B27" s="6" t="s">
        <v>72</v>
      </c>
      <c r="C27" s="8">
        <f>C28+C30</f>
        <v>683000</v>
      </c>
      <c r="D27" s="8">
        <f>D28+D30</f>
        <v>698000</v>
      </c>
      <c r="E27" s="8">
        <f>E28+E30</f>
        <v>698000</v>
      </c>
    </row>
    <row r="28" spans="1:5" hidden="1" outlineLevel="1" x14ac:dyDescent="0.25">
      <c r="A28" s="15" t="s">
        <v>20</v>
      </c>
      <c r="B28" s="6" t="s">
        <v>21</v>
      </c>
      <c r="C28" s="10">
        <f>C29</f>
        <v>213000</v>
      </c>
      <c r="D28" s="10">
        <f>D29</f>
        <v>228000</v>
      </c>
      <c r="E28" s="10">
        <f>E29</f>
        <v>228000</v>
      </c>
    </row>
    <row r="29" spans="1:5" ht="25.5" hidden="1" outlineLevel="1" x14ac:dyDescent="0.25">
      <c r="A29" s="15" t="s">
        <v>22</v>
      </c>
      <c r="B29" s="6" t="s">
        <v>23</v>
      </c>
      <c r="C29" s="8">
        <v>213000</v>
      </c>
      <c r="D29" s="8">
        <v>228000</v>
      </c>
      <c r="E29" s="8">
        <v>228000</v>
      </c>
    </row>
    <row r="30" spans="1:5" hidden="1" outlineLevel="1" x14ac:dyDescent="0.25">
      <c r="A30" s="15" t="s">
        <v>24</v>
      </c>
      <c r="B30" s="6" t="s">
        <v>25</v>
      </c>
      <c r="C30" s="8">
        <f>C31</f>
        <v>470000</v>
      </c>
      <c r="D30" s="8">
        <f>D31</f>
        <v>470000</v>
      </c>
      <c r="E30" s="8">
        <f>E31</f>
        <v>470000</v>
      </c>
    </row>
    <row r="31" spans="1:5" ht="25.5" hidden="1" outlineLevel="1" x14ac:dyDescent="0.25">
      <c r="A31" s="15" t="s">
        <v>26</v>
      </c>
      <c r="B31" s="6" t="s">
        <v>27</v>
      </c>
      <c r="C31" s="8">
        <v>470000</v>
      </c>
      <c r="D31" s="8">
        <v>470000</v>
      </c>
      <c r="E31" s="8">
        <v>470000</v>
      </c>
    </row>
    <row r="32" spans="1:5" ht="25.5" collapsed="1" x14ac:dyDescent="0.25">
      <c r="A32" s="15" t="s">
        <v>28</v>
      </c>
      <c r="B32" s="6" t="s">
        <v>52</v>
      </c>
      <c r="C32" s="7">
        <f>C34+C36</f>
        <v>80000</v>
      </c>
      <c r="D32" s="7">
        <f t="shared" ref="D32:E32" si="8">D34+D36</f>
        <v>80000</v>
      </c>
      <c r="E32" s="7">
        <f t="shared" si="8"/>
        <v>80000</v>
      </c>
    </row>
    <row r="33" spans="1:5" x14ac:dyDescent="0.25">
      <c r="A33" s="15" t="s">
        <v>29</v>
      </c>
      <c r="B33" s="6" t="s">
        <v>30</v>
      </c>
      <c r="C33" s="8">
        <f t="shared" ref="C33:E34" si="9">C34</f>
        <v>50000</v>
      </c>
      <c r="D33" s="8">
        <f t="shared" si="9"/>
        <v>50000</v>
      </c>
      <c r="E33" s="8">
        <f t="shared" si="9"/>
        <v>50000</v>
      </c>
    </row>
    <row r="34" spans="1:5" hidden="1" outlineLevel="2" x14ac:dyDescent="0.25">
      <c r="A34" s="15" t="s">
        <v>31</v>
      </c>
      <c r="B34" s="6" t="s">
        <v>32</v>
      </c>
      <c r="C34" s="8">
        <f t="shared" si="9"/>
        <v>50000</v>
      </c>
      <c r="D34" s="8">
        <f t="shared" si="9"/>
        <v>50000</v>
      </c>
      <c r="E34" s="8">
        <f t="shared" si="9"/>
        <v>50000</v>
      </c>
    </row>
    <row r="35" spans="1:5" ht="25.5" hidden="1" outlineLevel="2" x14ac:dyDescent="0.25">
      <c r="A35" s="15" t="s">
        <v>33</v>
      </c>
      <c r="B35" s="6" t="s">
        <v>34</v>
      </c>
      <c r="C35" s="8">
        <v>50000</v>
      </c>
      <c r="D35" s="8">
        <v>50000</v>
      </c>
      <c r="E35" s="8">
        <v>50000</v>
      </c>
    </row>
    <row r="36" spans="1:5" collapsed="1" x14ac:dyDescent="0.25">
      <c r="A36" s="20" t="s">
        <v>75</v>
      </c>
      <c r="B36" s="6" t="s">
        <v>76</v>
      </c>
      <c r="C36" s="8">
        <f>C37</f>
        <v>30000</v>
      </c>
      <c r="D36" s="8">
        <f t="shared" ref="D36:E36" si="10">D37</f>
        <v>30000</v>
      </c>
      <c r="E36" s="8">
        <f t="shared" si="10"/>
        <v>30000</v>
      </c>
    </row>
    <row r="37" spans="1:5" ht="25.5" hidden="1" outlineLevel="1" x14ac:dyDescent="0.25">
      <c r="A37" s="20" t="s">
        <v>77</v>
      </c>
      <c r="B37" s="6" t="s">
        <v>78</v>
      </c>
      <c r="C37" s="8">
        <f>C38</f>
        <v>30000</v>
      </c>
      <c r="D37" s="8">
        <f t="shared" ref="D37:E37" si="11">D38</f>
        <v>30000</v>
      </c>
      <c r="E37" s="8">
        <f t="shared" si="11"/>
        <v>30000</v>
      </c>
    </row>
    <row r="38" spans="1:5" ht="25.5" hidden="1" outlineLevel="1" x14ac:dyDescent="0.25">
      <c r="A38" s="20" t="s">
        <v>79</v>
      </c>
      <c r="B38" s="6" t="s">
        <v>80</v>
      </c>
      <c r="C38" s="8">
        <v>30000</v>
      </c>
      <c r="D38" s="8">
        <v>30000</v>
      </c>
      <c r="E38" s="8">
        <v>30000</v>
      </c>
    </row>
    <row r="39" spans="1:5" collapsed="1" x14ac:dyDescent="0.25">
      <c r="A39" s="14" t="s">
        <v>35</v>
      </c>
      <c r="B39" s="4" t="s">
        <v>36</v>
      </c>
      <c r="C39" s="11">
        <f>C40</f>
        <v>7592639.5800000001</v>
      </c>
      <c r="D39" s="11">
        <f>D40</f>
        <v>2797910</v>
      </c>
      <c r="E39" s="11">
        <f>E40</f>
        <v>2908660</v>
      </c>
    </row>
    <row r="40" spans="1:5" ht="25.5" x14ac:dyDescent="0.25">
      <c r="A40" s="15" t="s">
        <v>37</v>
      </c>
      <c r="B40" s="6" t="s">
        <v>38</v>
      </c>
      <c r="C40" s="8">
        <f>C41+C46+C49+C52</f>
        <v>7592639.5800000001</v>
      </c>
      <c r="D40" s="8">
        <f>D41+D46+D49+D52</f>
        <v>2797910</v>
      </c>
      <c r="E40" s="8">
        <f>E41+E46+E49+E52</f>
        <v>2908660</v>
      </c>
    </row>
    <row r="41" spans="1:5" x14ac:dyDescent="0.25">
      <c r="A41" s="15" t="s">
        <v>53</v>
      </c>
      <c r="B41" s="6" t="s">
        <v>39</v>
      </c>
      <c r="C41" s="7">
        <f>C42+C44</f>
        <v>4652023.5199999996</v>
      </c>
      <c r="D41" s="7">
        <f>D42+D44</f>
        <v>2645800</v>
      </c>
      <c r="E41" s="7">
        <f>E42+E44</f>
        <v>2742500</v>
      </c>
    </row>
    <row r="42" spans="1:5" hidden="1" outlineLevel="1" x14ac:dyDescent="0.25">
      <c r="A42" s="15" t="s">
        <v>54</v>
      </c>
      <c r="B42" s="6" t="s">
        <v>40</v>
      </c>
      <c r="C42" s="8">
        <f>C43</f>
        <v>3018100</v>
      </c>
      <c r="D42" s="8">
        <f>D43</f>
        <v>2645800</v>
      </c>
      <c r="E42" s="8">
        <f>E43</f>
        <v>2742500</v>
      </c>
    </row>
    <row r="43" spans="1:5" hidden="1" outlineLevel="1" x14ac:dyDescent="0.25">
      <c r="A43" s="15" t="s">
        <v>55</v>
      </c>
      <c r="B43" s="6" t="s">
        <v>41</v>
      </c>
      <c r="C43" s="8">
        <v>3018100</v>
      </c>
      <c r="D43" s="8">
        <v>2645800</v>
      </c>
      <c r="E43" s="8">
        <v>2742500</v>
      </c>
    </row>
    <row r="44" spans="1:5" hidden="1" outlineLevel="1" x14ac:dyDescent="0.25">
      <c r="A44" s="15" t="s">
        <v>56</v>
      </c>
      <c r="B44" s="6" t="s">
        <v>42</v>
      </c>
      <c r="C44" s="8">
        <f>C45</f>
        <v>1633923.52</v>
      </c>
      <c r="D44" s="8">
        <f>D45</f>
        <v>0</v>
      </c>
      <c r="E44" s="8">
        <f>E45</f>
        <v>0</v>
      </c>
    </row>
    <row r="45" spans="1:5" ht="25.5" hidden="1" outlineLevel="1" x14ac:dyDescent="0.25">
      <c r="A45" s="15" t="s">
        <v>57</v>
      </c>
      <c r="B45" s="6" t="s">
        <v>43</v>
      </c>
      <c r="C45" s="8">
        <v>1633923.52</v>
      </c>
      <c r="D45" s="8">
        <v>0</v>
      </c>
      <c r="E45" s="8">
        <v>0</v>
      </c>
    </row>
    <row r="46" spans="1:5" ht="27.75" customHeight="1" collapsed="1" x14ac:dyDescent="0.25">
      <c r="A46" s="16" t="s">
        <v>58</v>
      </c>
      <c r="B46" s="12" t="s">
        <v>44</v>
      </c>
      <c r="C46" s="7">
        <f t="shared" ref="C46:E47" si="12">C47</f>
        <v>2150000</v>
      </c>
      <c r="D46" s="18">
        <f t="shared" si="12"/>
        <v>0</v>
      </c>
      <c r="E46" s="18">
        <f t="shared" si="12"/>
        <v>0</v>
      </c>
    </row>
    <row r="47" spans="1:5" hidden="1" outlineLevel="1" x14ac:dyDescent="0.25">
      <c r="A47" s="15" t="s">
        <v>59</v>
      </c>
      <c r="B47" s="6" t="s">
        <v>45</v>
      </c>
      <c r="C47" s="8">
        <f t="shared" si="12"/>
        <v>2150000</v>
      </c>
      <c r="D47" s="8">
        <f t="shared" si="12"/>
        <v>0</v>
      </c>
      <c r="E47" s="8">
        <f t="shared" si="12"/>
        <v>0</v>
      </c>
    </row>
    <row r="48" spans="1:5" hidden="1" outlineLevel="1" x14ac:dyDescent="0.25">
      <c r="A48" s="15" t="s">
        <v>60</v>
      </c>
      <c r="B48" s="6" t="s">
        <v>46</v>
      </c>
      <c r="C48" s="8">
        <v>2150000</v>
      </c>
      <c r="D48" s="8">
        <v>0</v>
      </c>
      <c r="E48" s="8">
        <v>0</v>
      </c>
    </row>
    <row r="49" spans="1:5" collapsed="1" x14ac:dyDescent="0.25">
      <c r="A49" s="16" t="s">
        <v>61</v>
      </c>
      <c r="B49" s="13" t="s">
        <v>47</v>
      </c>
      <c r="C49" s="7">
        <f>C50</f>
        <v>138300</v>
      </c>
      <c r="D49" s="7">
        <f t="shared" ref="D49:E49" si="13">D50</f>
        <v>152110</v>
      </c>
      <c r="E49" s="7">
        <f t="shared" si="13"/>
        <v>166160</v>
      </c>
    </row>
    <row r="50" spans="1:5" ht="25.5" hidden="1" outlineLevel="1" x14ac:dyDescent="0.25">
      <c r="A50" s="15" t="s">
        <v>62</v>
      </c>
      <c r="B50" s="6" t="s">
        <v>74</v>
      </c>
      <c r="C50" s="7">
        <f>C51</f>
        <v>138300</v>
      </c>
      <c r="D50" s="7">
        <f t="shared" ref="D50:E50" si="14">D51</f>
        <v>152110</v>
      </c>
      <c r="E50" s="7">
        <f t="shared" si="14"/>
        <v>166160</v>
      </c>
    </row>
    <row r="51" spans="1:5" ht="25.5" hidden="1" outlineLevel="1" x14ac:dyDescent="0.25">
      <c r="A51" s="15" t="s">
        <v>63</v>
      </c>
      <c r="B51" s="6" t="s">
        <v>97</v>
      </c>
      <c r="C51" s="8">
        <v>138300</v>
      </c>
      <c r="D51" s="8">
        <v>152110</v>
      </c>
      <c r="E51" s="8">
        <v>166160</v>
      </c>
    </row>
    <row r="52" spans="1:5" collapsed="1" x14ac:dyDescent="0.25">
      <c r="A52" s="15" t="s">
        <v>71</v>
      </c>
      <c r="B52" s="6" t="s">
        <v>48</v>
      </c>
      <c r="C52" s="7">
        <f t="shared" ref="C52:E53" si="15">C53</f>
        <v>652316.06000000006</v>
      </c>
      <c r="D52" s="7">
        <f t="shared" si="15"/>
        <v>0</v>
      </c>
      <c r="E52" s="7">
        <f t="shared" si="15"/>
        <v>0</v>
      </c>
    </row>
    <row r="53" spans="1:5" ht="38.25" hidden="1" outlineLevel="1" x14ac:dyDescent="0.25">
      <c r="A53" s="15" t="s">
        <v>64</v>
      </c>
      <c r="B53" s="6" t="s">
        <v>49</v>
      </c>
      <c r="C53" s="8">
        <f t="shared" si="15"/>
        <v>652316.06000000006</v>
      </c>
      <c r="D53" s="8">
        <f t="shared" si="15"/>
        <v>0</v>
      </c>
      <c r="E53" s="8">
        <f t="shared" si="15"/>
        <v>0</v>
      </c>
    </row>
    <row r="54" spans="1:5" ht="38.25" hidden="1" outlineLevel="1" x14ac:dyDescent="0.25">
      <c r="A54" s="15" t="s">
        <v>65</v>
      </c>
      <c r="B54" s="6" t="s">
        <v>50</v>
      </c>
      <c r="C54" s="8">
        <v>652316.06000000006</v>
      </c>
      <c r="D54" s="8">
        <v>0</v>
      </c>
      <c r="E54" s="8">
        <v>0</v>
      </c>
    </row>
    <row r="55" spans="1:5" ht="13.9" customHeight="1" collapsed="1" x14ac:dyDescent="0.25">
      <c r="A55" s="29" t="s">
        <v>51</v>
      </c>
      <c r="B55" s="29"/>
      <c r="C55" s="5">
        <f>C9+C39</f>
        <v>8545339.5800000001</v>
      </c>
      <c r="D55" s="5">
        <f>D9+D39</f>
        <v>3774760</v>
      </c>
      <c r="E55" s="5">
        <f>E9+E39</f>
        <v>3896010</v>
      </c>
    </row>
    <row r="56" spans="1:5" x14ac:dyDescent="0.25">
      <c r="E56" s="19" t="s">
        <v>73</v>
      </c>
    </row>
  </sheetData>
  <mergeCells count="10">
    <mergeCell ref="C1:E1"/>
    <mergeCell ref="C2:E2"/>
    <mergeCell ref="A55:B55"/>
    <mergeCell ref="C3:E3"/>
    <mergeCell ref="A4:E4"/>
    <mergeCell ref="A5:E5"/>
    <mergeCell ref="A6:E6"/>
    <mergeCell ref="A7:A8"/>
    <mergeCell ref="B7:B8"/>
    <mergeCell ref="C7:E7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Главбух</cp:lastModifiedBy>
  <cp:revision>10</cp:revision>
  <cp:lastPrinted>2018-11-12T08:24:01Z</cp:lastPrinted>
  <dcterms:created xsi:type="dcterms:W3CDTF">2016-11-03T08:53:44Z</dcterms:created>
  <dcterms:modified xsi:type="dcterms:W3CDTF">2023-12-12T05:53:28Z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